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nnie\Desktop\"/>
    </mc:Choice>
  </mc:AlternateContent>
  <bookViews>
    <workbookView xWindow="0" yWindow="45" windowWidth="15960" windowHeight="1644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1" l="1"/>
  <c r="O9" i="1" s="1"/>
  <c r="N8" i="1"/>
  <c r="O8" i="1" s="1"/>
  <c r="N7" i="1"/>
  <c r="O7" i="1" s="1"/>
  <c r="N6" i="1"/>
  <c r="O6" i="1" s="1"/>
  <c r="N18" i="1" l="1"/>
  <c r="O18" i="1" s="1"/>
  <c r="N19" i="1"/>
  <c r="O19" i="1" s="1"/>
  <c r="N17" i="1"/>
  <c r="O17" i="1" s="1"/>
  <c r="N20" i="1"/>
  <c r="O20" i="1" s="1"/>
  <c r="N10" i="1"/>
  <c r="O10" i="1" s="1"/>
  <c r="N12" i="1"/>
  <c r="O12" i="1" s="1"/>
  <c r="N13" i="1"/>
  <c r="O13" i="1" s="1"/>
  <c r="N38" i="1"/>
  <c r="O38" i="1" s="1"/>
  <c r="N37" i="1"/>
  <c r="O37" i="1" s="1"/>
  <c r="N32" i="1"/>
  <c r="O32" i="1" s="1"/>
  <c r="N31" i="1"/>
  <c r="O31" i="1" s="1"/>
  <c r="N30" i="1"/>
  <c r="O30" i="1" s="1"/>
  <c r="N29" i="1"/>
  <c r="O29" i="1" s="1"/>
  <c r="N11" i="1"/>
  <c r="O11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6" i="1"/>
  <c r="O36" i="1" s="1"/>
  <c r="N35" i="1"/>
  <c r="O35" i="1" s="1"/>
  <c r="N34" i="1"/>
  <c r="O34" i="1" s="1"/>
  <c r="N33" i="1"/>
  <c r="O33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16" i="1"/>
  <c r="O16" i="1" s="1"/>
  <c r="N15" i="1"/>
  <c r="O15" i="1" s="1"/>
  <c r="N14" i="1"/>
  <c r="O14" i="1" s="1"/>
  <c r="N5" i="1"/>
  <c r="O5" i="1" s="1"/>
  <c r="N4" i="1"/>
  <c r="O4" i="1" s="1"/>
</calcChain>
</file>

<file path=xl/sharedStrings.xml><?xml version="1.0" encoding="utf-8"?>
<sst xmlns="http://schemas.openxmlformats.org/spreadsheetml/2006/main" count="303" uniqueCount="60">
  <si>
    <t>Product Code</t>
  </si>
  <si>
    <t>Description</t>
  </si>
  <si>
    <t>WG</t>
  </si>
  <si>
    <t>Veg</t>
  </si>
  <si>
    <t>Grain</t>
  </si>
  <si>
    <t>Protein</t>
  </si>
  <si>
    <t>Veggie</t>
  </si>
  <si>
    <t>Serving Size</t>
  </si>
  <si>
    <t>Case Count</t>
  </si>
  <si>
    <t>DF Mozz</t>
  </si>
  <si>
    <t># of Servings Needed</t>
  </si>
  <si>
    <t>Menued Amount</t>
  </si>
  <si>
    <t>Number of Cases Needed of Product</t>
  </si>
  <si>
    <t>Lbs of DF Mozz Needed for Servings</t>
  </si>
  <si>
    <t>IW</t>
  </si>
  <si>
    <t>Double Stick Rip &amp; Dip</t>
  </si>
  <si>
    <t>Yes</t>
  </si>
  <si>
    <t>Pizza Pack w/ Mozz Cheese</t>
  </si>
  <si>
    <t>B</t>
  </si>
  <si>
    <t>3x5 Cheese Pizza</t>
  </si>
  <si>
    <t>⅛</t>
  </si>
  <si>
    <t>5.15</t>
  </si>
  <si>
    <t>Breakfast Bean &amp; Cheese Burrito</t>
  </si>
  <si>
    <t>or 1/8</t>
  </si>
  <si>
    <t>Breakfast Sausage Bagel</t>
  </si>
  <si>
    <t>No</t>
  </si>
  <si>
    <t>Breakfast Cheese Bagel</t>
  </si>
  <si>
    <t>Lunch Bean &amp; Cheese Burrito</t>
  </si>
  <si>
    <t>or 1/2</t>
  </si>
  <si>
    <t>or 1/4</t>
  </si>
  <si>
    <t>3x5 Sicilian Style Pep/Mozz Ch Pizza</t>
  </si>
  <si>
    <t>3x5 Sicilian Style Mozz Cheese Pizza</t>
  </si>
  <si>
    <t>Breadstick Stuffed w/Mozz Pizza</t>
  </si>
  <si>
    <t>7" French Brd Pep/Mozz Ch Pizza</t>
  </si>
  <si>
    <t>7" French Brd Mozz Cheese Pizza</t>
  </si>
  <si>
    <t>7" French Brd Coin Pep/Mozz Ch Pizza</t>
  </si>
  <si>
    <t>8" Silician Wedge Pep/MozzPizza</t>
  </si>
  <si>
    <t>8" Silician Wedge Mozz Pizza</t>
  </si>
  <si>
    <t>3x5 Pep/Mozz Cheese Pizza</t>
  </si>
  <si>
    <t>3x5 Mozz Cheese Pizza</t>
  </si>
  <si>
    <t>4x6 Pep/Mozz Cheese Pizza</t>
  </si>
  <si>
    <t>4x6 Mozz Cheese Pizza</t>
  </si>
  <si>
    <t>3x7 Pepperoni Longboard</t>
  </si>
  <si>
    <t>3x7 Cheese Longboard</t>
  </si>
  <si>
    <t>Pepperoni Sliders</t>
  </si>
  <si>
    <t>Cheese Sliders</t>
  </si>
  <si>
    <t>1/2</t>
  </si>
  <si>
    <t>Southwest Chicken Flauta</t>
  </si>
  <si>
    <t>Southwest Chili Cheese Burrito</t>
  </si>
  <si>
    <t>Pull Aparts</t>
  </si>
  <si>
    <t>4" Rd Cheeze Wheel</t>
  </si>
  <si>
    <t>Beef, Bean, &amp; Cheese Burrito</t>
  </si>
  <si>
    <t>Chicken, Cheese, &amp; Potato Burrito</t>
  </si>
  <si>
    <r>
      <rPr>
        <b/>
        <sz val="11"/>
        <color rgb="FFFF0000"/>
        <rFont val="Calibri"/>
        <family val="2"/>
      </rPr>
      <t>New*</t>
    </r>
    <r>
      <rPr>
        <sz val="11"/>
        <color indexed="8"/>
        <rFont val="Calibri"/>
      </rPr>
      <t xml:space="preserve"> Bean &amp; Cheese Burrito Lunch Kit</t>
    </r>
  </si>
  <si>
    <r>
      <rPr>
        <b/>
        <sz val="11"/>
        <color rgb="FFFF0000"/>
        <rFont val="Calibri"/>
        <family val="2"/>
      </rPr>
      <t>New*</t>
    </r>
    <r>
      <rPr>
        <sz val="11"/>
        <color indexed="8"/>
        <rFont val="Calibri"/>
        <family val="2"/>
      </rPr>
      <t xml:space="preserve"> Chili Cheese Burrito Lunch Kit</t>
    </r>
  </si>
  <si>
    <r>
      <rPr>
        <b/>
        <sz val="11"/>
        <color rgb="FFFF0000"/>
        <rFont val="Calibri"/>
        <family val="2"/>
      </rPr>
      <t>New*</t>
    </r>
    <r>
      <rPr>
        <sz val="11"/>
        <color indexed="8"/>
        <rFont val="Calibri"/>
        <family val="2"/>
      </rPr>
      <t xml:space="preserve"> 3x5 Cheese Pizza Kit</t>
    </r>
  </si>
  <si>
    <r>
      <rPr>
        <b/>
        <sz val="11"/>
        <color rgb="FFFF0000"/>
        <rFont val="Calibri"/>
        <family val="2"/>
      </rPr>
      <t>New*</t>
    </r>
    <r>
      <rPr>
        <sz val="11"/>
        <color indexed="8"/>
        <rFont val="Calibri"/>
        <family val="2"/>
      </rPr>
      <t xml:space="preserve"> Cheese Pull Apart Lunch Kit</t>
    </r>
  </si>
  <si>
    <t>8" Sicilian WedgeTurket Pep/MozzPizza</t>
  </si>
  <si>
    <t>8" Sicilian Wedge Turkey Pep/MozzPizza</t>
  </si>
  <si>
    <t>Cheese Stuffed Breadstick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</si>
</sst>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12" x14ac:knownFonts="1">
    <font>
      <sz val="11"/>
      <color indexed="8"/>
      <name val="Calibri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13"/>
      <name val="Calibri"/>
      <family val="2"/>
    </font>
    <font>
      <b/>
      <sz val="10"/>
      <color indexed="14"/>
      <name val="Calibri"/>
      <family val="2"/>
    </font>
    <font>
      <sz val="10"/>
      <color indexed="8"/>
      <name val="Verdana"/>
      <family val="2"/>
    </font>
    <font>
      <sz val="11"/>
      <color indexed="8"/>
      <name val="Times New Roman"/>
      <family val="1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0"/>
      <color rgb="FFFF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7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/>
    <xf numFmtId="49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/>
    <xf numFmtId="0" fontId="0" fillId="4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/>
    <xf numFmtId="49" fontId="7" fillId="0" borderId="1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0" fontId="9" fillId="0" borderId="0" xfId="0" applyNumberFormat="1" applyFont="1" applyAlignment="1"/>
    <xf numFmtId="0" fontId="9" fillId="4" borderId="1" xfId="0" applyNumberFormat="1" applyFont="1" applyFill="1" applyBorder="1" applyAlignment="1"/>
    <xf numFmtId="0" fontId="7" fillId="3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0000"/>
      <rgbColor rgb="FF007635"/>
      <rgbColor rgb="FFFFFFFF"/>
      <rgbColor rgb="FF007033"/>
      <rgbColor rgb="FF7B4B23"/>
      <rgbColor rgb="FF4D5D2C"/>
      <rgbColor rgb="FFD6E3BC"/>
      <rgbColor rgb="FFAAAAAA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142875</xdr:rowOff>
    </xdr:from>
    <xdr:to>
      <xdr:col>10</xdr:col>
      <xdr:colOff>47625</xdr:colOff>
      <xdr:row>1</xdr:row>
      <xdr:rowOff>485775</xdr:rowOff>
    </xdr:to>
    <xdr:pic>
      <xdr:nvPicPr>
        <xdr:cNvPr id="6" name="Picture 5" descr="C:\Users\Jennie\Desktop\Ardellas logos\Ardellas Oval Logo-superhealthy black copy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42875"/>
          <a:ext cx="2505075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tabSelected="1" zoomScaleNormal="100" workbookViewId="0">
      <selection activeCell="C39" sqref="C39"/>
    </sheetView>
  </sheetViews>
  <sheetFormatPr defaultColWidth="8.85546875" defaultRowHeight="15" customHeight="1" x14ac:dyDescent="0.25"/>
  <cols>
    <col min="1" max="1" width="7.85546875" style="1" customWidth="1"/>
    <col min="2" max="2" width="3.42578125" style="1" customWidth="1"/>
    <col min="3" max="3" width="36" style="1" customWidth="1"/>
    <col min="4" max="5" width="4.7109375" style="1" customWidth="1"/>
    <col min="6" max="6" width="6.140625" style="1" customWidth="1"/>
    <col min="7" max="7" width="7.42578125" style="1" customWidth="1"/>
    <col min="8" max="8" width="7.140625" style="1" customWidth="1"/>
    <col min="9" max="10" width="7.42578125" style="1" customWidth="1"/>
    <col min="11" max="11" width="8.42578125" style="1" customWidth="1"/>
    <col min="12" max="13" width="8.42578125" style="21" customWidth="1"/>
    <col min="14" max="14" width="8.28515625" style="1" customWidth="1"/>
    <col min="15" max="15" width="11.140625" style="1" customWidth="1"/>
    <col min="16" max="256" width="8.85546875" style="1" customWidth="1"/>
  </cols>
  <sheetData>
    <row r="1" spans="1:15" ht="78" customHeight="1" x14ac:dyDescent="0.25"/>
    <row r="2" spans="1:15" ht="75" customHeight="1" x14ac:dyDescent="0.25">
      <c r="A2" s="16" t="s">
        <v>0</v>
      </c>
      <c r="B2" s="2"/>
      <c r="C2" s="17" t="s">
        <v>1</v>
      </c>
      <c r="D2" s="18" t="s">
        <v>2</v>
      </c>
      <c r="E2" s="18" t="s">
        <v>3</v>
      </c>
      <c r="F2" s="19" t="s">
        <v>4</v>
      </c>
      <c r="G2" s="19" t="s">
        <v>5</v>
      </c>
      <c r="H2" s="19" t="s">
        <v>6</v>
      </c>
      <c r="I2" s="16" t="s">
        <v>7</v>
      </c>
      <c r="J2" s="16" t="s">
        <v>8</v>
      </c>
      <c r="K2" s="16" t="s">
        <v>9</v>
      </c>
      <c r="L2" s="20" t="s">
        <v>10</v>
      </c>
      <c r="M2" s="20" t="s">
        <v>11</v>
      </c>
      <c r="N2" s="16" t="s">
        <v>12</v>
      </c>
      <c r="O2" s="16" t="s">
        <v>13</v>
      </c>
    </row>
    <row r="3" spans="1:15" ht="8.1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22"/>
      <c r="M3" s="22"/>
      <c r="N3" s="15"/>
      <c r="O3" s="15"/>
    </row>
    <row r="4" spans="1:15" ht="14.25" customHeight="1" x14ac:dyDescent="0.25">
      <c r="A4" s="3">
        <v>704</v>
      </c>
      <c r="B4" s="4" t="s">
        <v>14</v>
      </c>
      <c r="C4" s="5" t="s">
        <v>15</v>
      </c>
      <c r="D4" s="6" t="s">
        <v>16</v>
      </c>
      <c r="E4" s="7" t="s">
        <v>16</v>
      </c>
      <c r="F4" s="3">
        <v>2</v>
      </c>
      <c r="G4" s="3">
        <v>2</v>
      </c>
      <c r="H4" s="12">
        <v>42737</v>
      </c>
      <c r="I4" s="3">
        <v>7</v>
      </c>
      <c r="J4" s="3">
        <v>36</v>
      </c>
      <c r="K4" s="3">
        <v>4.5</v>
      </c>
      <c r="L4" s="23"/>
      <c r="M4" s="23"/>
      <c r="N4" s="8">
        <f t="shared" ref="N4:N44" si="0">SUM(L4/J4*M4)</f>
        <v>0</v>
      </c>
      <c r="O4" s="8">
        <f t="shared" ref="O4:O44" si="1">SUM(K4*N4)</f>
        <v>0</v>
      </c>
    </row>
    <row r="5" spans="1:15" ht="14.25" customHeight="1" x14ac:dyDescent="0.25">
      <c r="A5" s="3">
        <v>705</v>
      </c>
      <c r="B5" s="4" t="s">
        <v>14</v>
      </c>
      <c r="C5" s="5" t="s">
        <v>17</v>
      </c>
      <c r="D5" s="6" t="s">
        <v>16</v>
      </c>
      <c r="E5" s="7" t="s">
        <v>16</v>
      </c>
      <c r="F5" s="3">
        <v>2</v>
      </c>
      <c r="G5" s="3">
        <v>2</v>
      </c>
      <c r="H5" s="13" t="s">
        <v>46</v>
      </c>
      <c r="I5" s="3">
        <v>6.6</v>
      </c>
      <c r="J5" s="3">
        <v>32</v>
      </c>
      <c r="K5" s="3">
        <v>4</v>
      </c>
      <c r="L5" s="24"/>
      <c r="M5" s="24"/>
      <c r="N5" s="8">
        <f t="shared" si="0"/>
        <v>0</v>
      </c>
      <c r="O5" s="8">
        <f t="shared" si="1"/>
        <v>0</v>
      </c>
    </row>
    <row r="6" spans="1:15" ht="12.75" customHeight="1" x14ac:dyDescent="0.25">
      <c r="A6" s="25">
        <v>20128</v>
      </c>
      <c r="B6" s="4" t="s">
        <v>14</v>
      </c>
      <c r="C6" s="26" t="s">
        <v>53</v>
      </c>
      <c r="D6" s="6" t="s">
        <v>16</v>
      </c>
      <c r="E6" s="7" t="s">
        <v>16</v>
      </c>
      <c r="F6" s="3">
        <v>2</v>
      </c>
      <c r="G6" s="3">
        <v>2</v>
      </c>
      <c r="H6" s="12">
        <v>42737</v>
      </c>
      <c r="I6" s="3">
        <v>8.75</v>
      </c>
      <c r="J6" s="3">
        <v>25</v>
      </c>
      <c r="K6" s="3">
        <v>8.98</v>
      </c>
      <c r="L6" s="23"/>
      <c r="M6" s="23"/>
      <c r="N6" s="8">
        <f t="shared" ref="N6:N9" si="2">SUM(L6/J6*M6)</f>
        <v>0</v>
      </c>
      <c r="O6" s="8">
        <f t="shared" ref="O6:O9" si="3">SUM(K6*N6)</f>
        <v>0</v>
      </c>
    </row>
    <row r="7" spans="1:15" ht="12.75" customHeight="1" x14ac:dyDescent="0.25">
      <c r="A7" s="25">
        <v>20129</v>
      </c>
      <c r="B7" s="4" t="s">
        <v>14</v>
      </c>
      <c r="C7" s="26" t="s">
        <v>54</v>
      </c>
      <c r="D7" s="6" t="s">
        <v>16</v>
      </c>
      <c r="E7" s="7" t="s">
        <v>16</v>
      </c>
      <c r="F7" s="3">
        <v>2</v>
      </c>
      <c r="G7" s="3">
        <v>2</v>
      </c>
      <c r="H7" s="12">
        <v>42737</v>
      </c>
      <c r="I7" s="3">
        <v>8.35</v>
      </c>
      <c r="J7" s="3">
        <v>25</v>
      </c>
      <c r="K7" s="3">
        <v>1.6</v>
      </c>
      <c r="L7" s="23"/>
      <c r="M7" s="23"/>
      <c r="N7" s="8">
        <f t="shared" si="2"/>
        <v>0</v>
      </c>
      <c r="O7" s="8">
        <f t="shared" si="3"/>
        <v>0</v>
      </c>
    </row>
    <row r="8" spans="1:15" ht="12.75" customHeight="1" x14ac:dyDescent="0.25">
      <c r="A8" s="25">
        <v>20130</v>
      </c>
      <c r="B8" s="4" t="s">
        <v>14</v>
      </c>
      <c r="C8" s="26" t="s">
        <v>55</v>
      </c>
      <c r="D8" s="6" t="s">
        <v>16</v>
      </c>
      <c r="E8" s="7" t="s">
        <v>16</v>
      </c>
      <c r="F8" s="3">
        <v>2</v>
      </c>
      <c r="G8" s="3">
        <v>2</v>
      </c>
      <c r="H8" s="12">
        <v>42737</v>
      </c>
      <c r="I8" s="3">
        <v>8.1</v>
      </c>
      <c r="J8" s="3">
        <v>25</v>
      </c>
      <c r="K8" s="3">
        <v>3.16</v>
      </c>
      <c r="L8" s="23"/>
      <c r="M8" s="23"/>
      <c r="N8" s="8">
        <f t="shared" si="2"/>
        <v>0</v>
      </c>
      <c r="O8" s="8">
        <f t="shared" si="3"/>
        <v>0</v>
      </c>
    </row>
    <row r="9" spans="1:15" ht="12.75" customHeight="1" x14ac:dyDescent="0.25">
      <c r="A9" s="25">
        <v>20132</v>
      </c>
      <c r="B9" s="4" t="s">
        <v>14</v>
      </c>
      <c r="C9" s="26" t="s">
        <v>56</v>
      </c>
      <c r="D9" s="6" t="s">
        <v>16</v>
      </c>
      <c r="E9" s="7" t="s">
        <v>16</v>
      </c>
      <c r="F9" s="3">
        <v>2</v>
      </c>
      <c r="G9" s="3">
        <v>2</v>
      </c>
      <c r="H9" s="12">
        <v>42737</v>
      </c>
      <c r="I9" s="3">
        <v>6.7</v>
      </c>
      <c r="J9" s="3">
        <v>25</v>
      </c>
      <c r="K9" s="3">
        <v>3.16</v>
      </c>
      <c r="L9" s="23"/>
      <c r="M9" s="23"/>
      <c r="N9" s="8">
        <f t="shared" si="2"/>
        <v>0</v>
      </c>
      <c r="O9" s="8">
        <f t="shared" si="3"/>
        <v>0</v>
      </c>
    </row>
    <row r="10" spans="1:15" ht="12.75" hidden="1" customHeight="1" x14ac:dyDescent="0.25">
      <c r="A10" s="3">
        <v>30156</v>
      </c>
      <c r="B10" s="4" t="s">
        <v>18</v>
      </c>
      <c r="C10" s="5" t="s">
        <v>50</v>
      </c>
      <c r="D10" s="6" t="s">
        <v>16</v>
      </c>
      <c r="E10" s="7" t="s">
        <v>25</v>
      </c>
      <c r="F10" s="3">
        <v>2</v>
      </c>
      <c r="G10" s="3">
        <v>1</v>
      </c>
      <c r="H10" s="9"/>
      <c r="I10" s="3">
        <v>3.5</v>
      </c>
      <c r="J10" s="3">
        <v>72</v>
      </c>
      <c r="K10" s="3">
        <v>4.5</v>
      </c>
      <c r="L10" s="24"/>
      <c r="M10" s="24"/>
      <c r="N10" s="8">
        <f t="shared" ref="N10" si="4">SUM(L10/J10*M10)</f>
        <v>0</v>
      </c>
      <c r="O10" s="8">
        <f t="shared" ref="O10" si="5">SUM(K10*N10)</f>
        <v>0</v>
      </c>
    </row>
    <row r="11" spans="1:15" ht="12.75" hidden="1" customHeight="1" x14ac:dyDescent="0.25">
      <c r="A11" s="3">
        <v>30157</v>
      </c>
      <c r="B11" s="4" t="s">
        <v>14</v>
      </c>
      <c r="C11" s="5" t="s">
        <v>50</v>
      </c>
      <c r="D11" s="6" t="s">
        <v>16</v>
      </c>
      <c r="E11" s="7" t="s">
        <v>25</v>
      </c>
      <c r="F11" s="3">
        <v>2</v>
      </c>
      <c r="G11" s="3">
        <v>1</v>
      </c>
      <c r="H11" s="9"/>
      <c r="I11" s="3">
        <v>3.5</v>
      </c>
      <c r="J11" s="3">
        <v>72</v>
      </c>
      <c r="K11" s="3">
        <v>4.5</v>
      </c>
      <c r="L11" s="24"/>
      <c r="M11" s="24"/>
      <c r="N11" s="8">
        <f t="shared" si="0"/>
        <v>0</v>
      </c>
      <c r="O11" s="8">
        <f t="shared" si="1"/>
        <v>0</v>
      </c>
    </row>
    <row r="12" spans="1:15" ht="12.75" customHeight="1" x14ac:dyDescent="0.25">
      <c r="A12" s="3">
        <v>30196</v>
      </c>
      <c r="B12" s="4" t="s">
        <v>18</v>
      </c>
      <c r="C12" s="26" t="s">
        <v>57</v>
      </c>
      <c r="D12" s="6" t="s">
        <v>16</v>
      </c>
      <c r="E12" s="7" t="s">
        <v>25</v>
      </c>
      <c r="F12" s="3">
        <v>2</v>
      </c>
      <c r="G12" s="3">
        <v>2</v>
      </c>
      <c r="H12" s="9" t="s">
        <v>20</v>
      </c>
      <c r="I12" s="3">
        <v>5.24</v>
      </c>
      <c r="J12" s="3">
        <v>72</v>
      </c>
      <c r="K12" s="3">
        <v>8.1</v>
      </c>
      <c r="L12" s="24"/>
      <c r="M12" s="24"/>
      <c r="N12" s="8">
        <f t="shared" ref="N12" si="6">SUM(L12/J12*M12)</f>
        <v>0</v>
      </c>
      <c r="O12" s="8">
        <f t="shared" ref="O12" si="7">SUM(K12*N12)</f>
        <v>0</v>
      </c>
    </row>
    <row r="13" spans="1:15" ht="12.75" customHeight="1" x14ac:dyDescent="0.25">
      <c r="A13" s="3">
        <v>30197</v>
      </c>
      <c r="B13" s="4" t="s">
        <v>14</v>
      </c>
      <c r="C13" s="26" t="s">
        <v>58</v>
      </c>
      <c r="D13" s="6" t="s">
        <v>16</v>
      </c>
      <c r="E13" s="7" t="s">
        <v>25</v>
      </c>
      <c r="F13" s="3">
        <v>2</v>
      </c>
      <c r="G13" s="3">
        <v>2</v>
      </c>
      <c r="H13" s="9" t="s">
        <v>20</v>
      </c>
      <c r="I13" s="3">
        <v>5.24</v>
      </c>
      <c r="J13" s="3">
        <v>72</v>
      </c>
      <c r="K13" s="3">
        <v>8.1</v>
      </c>
      <c r="L13" s="24"/>
      <c r="M13" s="24"/>
      <c r="N13" s="8">
        <f t="shared" si="0"/>
        <v>0</v>
      </c>
      <c r="O13" s="8">
        <f t="shared" si="1"/>
        <v>0</v>
      </c>
    </row>
    <row r="14" spans="1:15" ht="12.75" customHeight="1" x14ac:dyDescent="0.25">
      <c r="A14" s="3">
        <v>60205</v>
      </c>
      <c r="B14" s="4" t="s">
        <v>18</v>
      </c>
      <c r="C14" s="5" t="s">
        <v>19</v>
      </c>
      <c r="D14" s="6" t="s">
        <v>16</v>
      </c>
      <c r="E14" s="7" t="s">
        <v>16</v>
      </c>
      <c r="F14" s="3">
        <v>2</v>
      </c>
      <c r="G14" s="3">
        <v>2</v>
      </c>
      <c r="H14" s="9" t="s">
        <v>20</v>
      </c>
      <c r="I14" s="4" t="s">
        <v>21</v>
      </c>
      <c r="J14" s="3">
        <v>100</v>
      </c>
      <c r="K14" s="3">
        <v>12.5</v>
      </c>
      <c r="L14" s="24"/>
      <c r="M14" s="24"/>
      <c r="N14" s="8">
        <f t="shared" si="0"/>
        <v>0</v>
      </c>
      <c r="O14" s="8">
        <f t="shared" si="1"/>
        <v>0</v>
      </c>
    </row>
    <row r="15" spans="1:15" ht="12.75" customHeight="1" x14ac:dyDescent="0.25">
      <c r="A15" s="3">
        <v>60206</v>
      </c>
      <c r="B15" s="4" t="s">
        <v>14</v>
      </c>
      <c r="C15" s="5" t="s">
        <v>19</v>
      </c>
      <c r="D15" s="6" t="s">
        <v>16</v>
      </c>
      <c r="E15" s="7" t="s">
        <v>16</v>
      </c>
      <c r="F15" s="3">
        <v>2</v>
      </c>
      <c r="G15" s="3">
        <v>2</v>
      </c>
      <c r="H15" s="9" t="s">
        <v>20</v>
      </c>
      <c r="I15" s="4" t="s">
        <v>21</v>
      </c>
      <c r="J15" s="3">
        <v>100</v>
      </c>
      <c r="K15" s="3">
        <v>12.5</v>
      </c>
      <c r="L15" s="24"/>
      <c r="M15" s="24"/>
      <c r="N15" s="8">
        <f t="shared" si="0"/>
        <v>0</v>
      </c>
      <c r="O15" s="8">
        <f t="shared" si="1"/>
        <v>0</v>
      </c>
    </row>
    <row r="16" spans="1:15" ht="12.75" customHeight="1" x14ac:dyDescent="0.25">
      <c r="A16" s="3">
        <v>70147</v>
      </c>
      <c r="B16" s="4" t="s">
        <v>14</v>
      </c>
      <c r="C16" s="5" t="s">
        <v>22</v>
      </c>
      <c r="D16" s="6" t="s">
        <v>16</v>
      </c>
      <c r="E16" s="7" t="s">
        <v>16</v>
      </c>
      <c r="F16" s="3">
        <v>1</v>
      </c>
      <c r="G16" s="3">
        <v>1.5</v>
      </c>
      <c r="H16" s="4" t="s">
        <v>23</v>
      </c>
      <c r="I16" s="3">
        <v>3.5</v>
      </c>
      <c r="J16" s="3">
        <v>70</v>
      </c>
      <c r="K16" s="3">
        <v>1.75</v>
      </c>
      <c r="L16" s="24"/>
      <c r="M16" s="24"/>
      <c r="N16" s="8">
        <f t="shared" si="0"/>
        <v>0</v>
      </c>
      <c r="O16" s="8">
        <f t="shared" si="1"/>
        <v>0</v>
      </c>
    </row>
    <row r="17" spans="1:15" ht="12.75" customHeight="1" x14ac:dyDescent="0.25">
      <c r="A17" s="3">
        <v>80040</v>
      </c>
      <c r="B17" s="4" t="s">
        <v>18</v>
      </c>
      <c r="C17" s="5" t="s">
        <v>51</v>
      </c>
      <c r="D17" s="6" t="s">
        <v>16</v>
      </c>
      <c r="E17" s="7" t="s">
        <v>25</v>
      </c>
      <c r="F17" s="3">
        <v>2</v>
      </c>
      <c r="G17" s="3">
        <v>2</v>
      </c>
      <c r="H17" s="4"/>
      <c r="I17" s="3">
        <v>5.75</v>
      </c>
      <c r="J17" s="3">
        <v>54</v>
      </c>
      <c r="K17" s="3">
        <v>1.02</v>
      </c>
      <c r="L17" s="24"/>
      <c r="M17" s="24"/>
      <c r="N17" s="8">
        <f t="shared" ref="N17:N19" si="8">SUM(L17/J17*M17)</f>
        <v>0</v>
      </c>
      <c r="O17" s="8">
        <f t="shared" ref="O17:O19" si="9">SUM(K17*N17)</f>
        <v>0</v>
      </c>
    </row>
    <row r="18" spans="1:15" ht="12.75" customHeight="1" x14ac:dyDescent="0.25">
      <c r="A18" s="3">
        <v>80041</v>
      </c>
      <c r="B18" s="4" t="s">
        <v>14</v>
      </c>
      <c r="C18" s="5" t="s">
        <v>51</v>
      </c>
      <c r="D18" s="6" t="s">
        <v>16</v>
      </c>
      <c r="E18" s="7" t="s">
        <v>25</v>
      </c>
      <c r="F18" s="3">
        <v>2</v>
      </c>
      <c r="G18" s="3">
        <v>2</v>
      </c>
      <c r="H18" s="4"/>
      <c r="I18" s="3">
        <v>5.75</v>
      </c>
      <c r="J18" s="3">
        <v>54</v>
      </c>
      <c r="K18" s="3">
        <v>1.02</v>
      </c>
      <c r="L18" s="24"/>
      <c r="M18" s="24"/>
      <c r="N18" s="8">
        <f t="shared" si="8"/>
        <v>0</v>
      </c>
      <c r="O18" s="8">
        <f t="shared" si="9"/>
        <v>0</v>
      </c>
    </row>
    <row r="19" spans="1:15" ht="12.75" customHeight="1" x14ac:dyDescent="0.25">
      <c r="A19" s="3">
        <v>80042</v>
      </c>
      <c r="B19" s="4" t="s">
        <v>18</v>
      </c>
      <c r="C19" s="5" t="s">
        <v>52</v>
      </c>
      <c r="D19" s="6" t="s">
        <v>16</v>
      </c>
      <c r="E19" s="7" t="s">
        <v>25</v>
      </c>
      <c r="F19" s="3">
        <v>2</v>
      </c>
      <c r="G19" s="3">
        <v>2</v>
      </c>
      <c r="H19" s="4"/>
      <c r="I19" s="3">
        <v>5.75</v>
      </c>
      <c r="J19" s="3">
        <v>54</v>
      </c>
      <c r="K19" s="3">
        <v>2.35</v>
      </c>
      <c r="L19" s="24"/>
      <c r="M19" s="24"/>
      <c r="N19" s="8">
        <f t="shared" si="8"/>
        <v>0</v>
      </c>
      <c r="O19" s="8">
        <f t="shared" si="9"/>
        <v>0</v>
      </c>
    </row>
    <row r="20" spans="1:15" ht="12.75" customHeight="1" x14ac:dyDescent="0.25">
      <c r="A20" s="3">
        <v>80043</v>
      </c>
      <c r="B20" s="4" t="s">
        <v>14</v>
      </c>
      <c r="C20" s="5" t="s">
        <v>52</v>
      </c>
      <c r="D20" s="6" t="s">
        <v>16</v>
      </c>
      <c r="E20" s="7" t="s">
        <v>25</v>
      </c>
      <c r="F20" s="3">
        <v>2</v>
      </c>
      <c r="G20" s="3">
        <v>2</v>
      </c>
      <c r="H20" s="4"/>
      <c r="I20" s="3">
        <v>5.75</v>
      </c>
      <c r="J20" s="3">
        <v>54</v>
      </c>
      <c r="K20" s="3">
        <v>2.35</v>
      </c>
      <c r="L20" s="24"/>
      <c r="M20" s="24"/>
      <c r="N20" s="8">
        <f t="shared" ref="N20" si="10">SUM(L20/J20*M20)</f>
        <v>0</v>
      </c>
      <c r="O20" s="8">
        <f t="shared" ref="O20" si="11">SUM(K20*N20)</f>
        <v>0</v>
      </c>
    </row>
    <row r="21" spans="1:15" ht="12.75" customHeight="1" x14ac:dyDescent="0.25">
      <c r="A21" s="3">
        <v>80130</v>
      </c>
      <c r="B21" s="4" t="s">
        <v>18</v>
      </c>
      <c r="C21" s="5" t="s">
        <v>24</v>
      </c>
      <c r="D21" s="6" t="s">
        <v>16</v>
      </c>
      <c r="E21" s="7" t="s">
        <v>25</v>
      </c>
      <c r="F21" s="3">
        <v>1</v>
      </c>
      <c r="G21" s="3">
        <v>2</v>
      </c>
      <c r="H21" s="4"/>
      <c r="I21" s="3">
        <v>2.68</v>
      </c>
      <c r="J21" s="3">
        <v>90</v>
      </c>
      <c r="K21" s="3">
        <v>4.8899999999999997</v>
      </c>
      <c r="L21" s="24"/>
      <c r="M21" s="24"/>
      <c r="N21" s="8">
        <f t="shared" si="0"/>
        <v>0</v>
      </c>
      <c r="O21" s="8">
        <f t="shared" si="1"/>
        <v>0</v>
      </c>
    </row>
    <row r="22" spans="1:15" ht="12.75" customHeight="1" x14ac:dyDescent="0.25">
      <c r="A22" s="3">
        <v>80131</v>
      </c>
      <c r="B22" s="4" t="s">
        <v>14</v>
      </c>
      <c r="C22" s="5" t="s">
        <v>24</v>
      </c>
      <c r="D22" s="6" t="s">
        <v>16</v>
      </c>
      <c r="E22" s="7" t="s">
        <v>25</v>
      </c>
      <c r="F22" s="3">
        <v>1</v>
      </c>
      <c r="G22" s="3">
        <v>2</v>
      </c>
      <c r="H22" s="4"/>
      <c r="I22" s="3">
        <v>2.68</v>
      </c>
      <c r="J22" s="3">
        <v>90</v>
      </c>
      <c r="K22" s="3">
        <v>4.8899999999999997</v>
      </c>
      <c r="L22" s="24"/>
      <c r="M22" s="24"/>
      <c r="N22" s="8">
        <f t="shared" si="0"/>
        <v>0</v>
      </c>
      <c r="O22" s="8">
        <f t="shared" si="1"/>
        <v>0</v>
      </c>
    </row>
    <row r="23" spans="1:15" ht="12.75" customHeight="1" x14ac:dyDescent="0.25">
      <c r="A23" s="3">
        <v>80134</v>
      </c>
      <c r="B23" s="4" t="s">
        <v>18</v>
      </c>
      <c r="C23" s="5" t="s">
        <v>26</v>
      </c>
      <c r="D23" s="6" t="s">
        <v>16</v>
      </c>
      <c r="E23" s="7" t="s">
        <v>16</v>
      </c>
      <c r="F23" s="3">
        <v>1</v>
      </c>
      <c r="G23" s="3">
        <v>2</v>
      </c>
      <c r="H23" s="4"/>
      <c r="I23" s="3">
        <v>2.65</v>
      </c>
      <c r="J23" s="3">
        <v>90</v>
      </c>
      <c r="K23" s="3">
        <v>5.63</v>
      </c>
      <c r="L23" s="24"/>
      <c r="M23" s="24"/>
      <c r="N23" s="8">
        <f t="shared" si="0"/>
        <v>0</v>
      </c>
      <c r="O23" s="8">
        <f t="shared" si="1"/>
        <v>0</v>
      </c>
    </row>
    <row r="24" spans="1:15" ht="12.75" customHeight="1" x14ac:dyDescent="0.25">
      <c r="A24" s="3">
        <v>80135</v>
      </c>
      <c r="B24" s="4" t="s">
        <v>14</v>
      </c>
      <c r="C24" s="5" t="s">
        <v>26</v>
      </c>
      <c r="D24" s="6" t="s">
        <v>16</v>
      </c>
      <c r="E24" s="7" t="s">
        <v>16</v>
      </c>
      <c r="F24" s="3">
        <v>1</v>
      </c>
      <c r="G24" s="3">
        <v>2</v>
      </c>
      <c r="H24" s="4"/>
      <c r="I24" s="3">
        <v>2.65</v>
      </c>
      <c r="J24" s="3">
        <v>90</v>
      </c>
      <c r="K24" s="3">
        <v>5.63</v>
      </c>
      <c r="L24" s="24"/>
      <c r="M24" s="24"/>
      <c r="N24" s="8">
        <f t="shared" si="0"/>
        <v>0</v>
      </c>
      <c r="O24" s="8">
        <f t="shared" si="1"/>
        <v>0</v>
      </c>
    </row>
    <row r="25" spans="1:15" ht="12.75" customHeight="1" x14ac:dyDescent="0.25">
      <c r="A25" s="3">
        <v>80140</v>
      </c>
      <c r="B25" s="4" t="s">
        <v>18</v>
      </c>
      <c r="C25" s="5" t="s">
        <v>27</v>
      </c>
      <c r="D25" s="6" t="s">
        <v>16</v>
      </c>
      <c r="E25" s="7" t="s">
        <v>16</v>
      </c>
      <c r="F25" s="3">
        <v>2</v>
      </c>
      <c r="G25" s="3">
        <v>3.25</v>
      </c>
      <c r="H25" s="4" t="s">
        <v>28</v>
      </c>
      <c r="I25" s="3">
        <v>7.25</v>
      </c>
      <c r="J25" s="3">
        <v>54</v>
      </c>
      <c r="K25" s="3">
        <v>4.22</v>
      </c>
      <c r="L25" s="24"/>
      <c r="M25" s="24"/>
      <c r="N25" s="8">
        <f t="shared" si="0"/>
        <v>0</v>
      </c>
      <c r="O25" s="8">
        <f t="shared" si="1"/>
        <v>0</v>
      </c>
    </row>
    <row r="26" spans="1:15" ht="12.75" customHeight="1" x14ac:dyDescent="0.25">
      <c r="A26" s="3">
        <v>80141</v>
      </c>
      <c r="B26" s="4" t="s">
        <v>14</v>
      </c>
      <c r="C26" s="5" t="s">
        <v>27</v>
      </c>
      <c r="D26" s="6" t="s">
        <v>16</v>
      </c>
      <c r="E26" s="7" t="s">
        <v>16</v>
      </c>
      <c r="F26" s="3">
        <v>2</v>
      </c>
      <c r="G26" s="3">
        <v>3.25</v>
      </c>
      <c r="H26" s="4" t="s">
        <v>28</v>
      </c>
      <c r="I26" s="3">
        <v>7.25</v>
      </c>
      <c r="J26" s="3">
        <v>54</v>
      </c>
      <c r="K26" s="3">
        <v>4.22</v>
      </c>
      <c r="L26" s="24"/>
      <c r="M26" s="24"/>
      <c r="N26" s="8">
        <f t="shared" si="0"/>
        <v>0</v>
      </c>
      <c r="O26" s="8">
        <f t="shared" si="1"/>
        <v>0</v>
      </c>
    </row>
    <row r="27" spans="1:15" ht="12.75" customHeight="1" x14ac:dyDescent="0.25">
      <c r="A27" s="3">
        <v>80146</v>
      </c>
      <c r="B27" s="4" t="s">
        <v>18</v>
      </c>
      <c r="C27" s="5" t="s">
        <v>27</v>
      </c>
      <c r="D27" s="6" t="s">
        <v>16</v>
      </c>
      <c r="E27" s="7" t="s">
        <v>16</v>
      </c>
      <c r="F27" s="3">
        <v>2</v>
      </c>
      <c r="G27" s="3">
        <v>2.5</v>
      </c>
      <c r="H27" s="4" t="s">
        <v>29</v>
      </c>
      <c r="I27" s="3">
        <v>5.75</v>
      </c>
      <c r="J27" s="3">
        <v>54</v>
      </c>
      <c r="K27" s="3">
        <v>4.22</v>
      </c>
      <c r="L27" s="24"/>
      <c r="M27" s="24"/>
      <c r="N27" s="8">
        <f t="shared" si="0"/>
        <v>0</v>
      </c>
      <c r="O27" s="8">
        <f t="shared" si="1"/>
        <v>0</v>
      </c>
    </row>
    <row r="28" spans="1:15" ht="12.75" customHeight="1" x14ac:dyDescent="0.25">
      <c r="A28" s="3">
        <v>80147</v>
      </c>
      <c r="B28" s="4" t="s">
        <v>14</v>
      </c>
      <c r="C28" s="5" t="s">
        <v>27</v>
      </c>
      <c r="D28" s="6" t="s">
        <v>16</v>
      </c>
      <c r="E28" s="7" t="s">
        <v>16</v>
      </c>
      <c r="F28" s="3">
        <v>2</v>
      </c>
      <c r="G28" s="3">
        <v>2.5</v>
      </c>
      <c r="H28" s="4" t="s">
        <v>29</v>
      </c>
      <c r="I28" s="3">
        <v>5.75</v>
      </c>
      <c r="J28" s="3">
        <v>54</v>
      </c>
      <c r="K28" s="3">
        <v>4.22</v>
      </c>
      <c r="L28" s="24"/>
      <c r="M28" s="24"/>
      <c r="N28" s="8">
        <f t="shared" si="0"/>
        <v>0</v>
      </c>
      <c r="O28" s="8">
        <f t="shared" si="1"/>
        <v>0</v>
      </c>
    </row>
    <row r="29" spans="1:15" ht="12.75" customHeight="1" x14ac:dyDescent="0.25">
      <c r="A29" s="3">
        <v>80160</v>
      </c>
      <c r="B29" s="4" t="s">
        <v>18</v>
      </c>
      <c r="C29" s="5" t="s">
        <v>47</v>
      </c>
      <c r="D29" s="6" t="s">
        <v>16</v>
      </c>
      <c r="E29" s="7" t="s">
        <v>25</v>
      </c>
      <c r="F29" s="3">
        <v>1</v>
      </c>
      <c r="G29" s="3">
        <v>1</v>
      </c>
      <c r="H29" s="4"/>
      <c r="I29" s="3">
        <v>2.5</v>
      </c>
      <c r="J29" s="3">
        <v>80</v>
      </c>
      <c r="K29" s="3">
        <v>3.5</v>
      </c>
      <c r="L29" s="24"/>
      <c r="M29" s="24"/>
      <c r="N29" s="8">
        <f t="shared" si="0"/>
        <v>0</v>
      </c>
      <c r="O29" s="8">
        <f t="shared" si="1"/>
        <v>0</v>
      </c>
    </row>
    <row r="30" spans="1:15" ht="12.75" customHeight="1" x14ac:dyDescent="0.25">
      <c r="A30" s="3">
        <v>80161</v>
      </c>
      <c r="B30" s="4" t="s">
        <v>14</v>
      </c>
      <c r="C30" s="5" t="s">
        <v>47</v>
      </c>
      <c r="D30" s="6" t="s">
        <v>16</v>
      </c>
      <c r="E30" s="7" t="s">
        <v>25</v>
      </c>
      <c r="F30" s="3">
        <v>1</v>
      </c>
      <c r="G30" s="3">
        <v>1</v>
      </c>
      <c r="H30" s="4"/>
      <c r="I30" s="3">
        <v>2.5</v>
      </c>
      <c r="J30" s="3">
        <v>80</v>
      </c>
      <c r="K30" s="3">
        <v>3.5</v>
      </c>
      <c r="L30" s="24"/>
      <c r="M30" s="24"/>
      <c r="N30" s="8">
        <f t="shared" si="0"/>
        <v>0</v>
      </c>
      <c r="O30" s="8">
        <f t="shared" si="1"/>
        <v>0</v>
      </c>
    </row>
    <row r="31" spans="1:15" ht="12.75" customHeight="1" x14ac:dyDescent="0.25">
      <c r="A31" s="3">
        <v>80164</v>
      </c>
      <c r="B31" s="4" t="s">
        <v>18</v>
      </c>
      <c r="C31" s="5" t="s">
        <v>48</v>
      </c>
      <c r="D31" s="6" t="s">
        <v>16</v>
      </c>
      <c r="E31" s="7" t="s">
        <v>16</v>
      </c>
      <c r="F31" s="3">
        <v>2</v>
      </c>
      <c r="G31" s="3">
        <v>2</v>
      </c>
      <c r="H31" s="4"/>
      <c r="I31" s="3">
        <v>5.75</v>
      </c>
      <c r="J31" s="3">
        <v>54</v>
      </c>
      <c r="K31" s="3">
        <v>3.4</v>
      </c>
      <c r="L31" s="24"/>
      <c r="M31" s="24"/>
      <c r="N31" s="8">
        <f t="shared" si="0"/>
        <v>0</v>
      </c>
      <c r="O31" s="8">
        <f t="shared" si="1"/>
        <v>0</v>
      </c>
    </row>
    <row r="32" spans="1:15" ht="12.75" customHeight="1" x14ac:dyDescent="0.25">
      <c r="A32" s="3">
        <v>80165</v>
      </c>
      <c r="B32" s="4" t="s">
        <v>14</v>
      </c>
      <c r="C32" s="5" t="s">
        <v>48</v>
      </c>
      <c r="D32" s="6" t="s">
        <v>16</v>
      </c>
      <c r="E32" s="7" t="s">
        <v>16</v>
      </c>
      <c r="F32" s="3">
        <v>2</v>
      </c>
      <c r="G32" s="3">
        <v>2</v>
      </c>
      <c r="H32" s="4"/>
      <c r="I32" s="3">
        <v>5.75</v>
      </c>
      <c r="J32" s="3">
        <v>54</v>
      </c>
      <c r="K32" s="3">
        <v>3.4</v>
      </c>
      <c r="L32" s="24"/>
      <c r="M32" s="24"/>
      <c r="N32" s="8">
        <f t="shared" si="0"/>
        <v>0</v>
      </c>
      <c r="O32" s="8">
        <f t="shared" si="1"/>
        <v>0</v>
      </c>
    </row>
    <row r="33" spans="1:15" ht="12.75" customHeight="1" x14ac:dyDescent="0.25">
      <c r="A33" s="3">
        <v>90101</v>
      </c>
      <c r="B33" s="4" t="s">
        <v>18</v>
      </c>
      <c r="C33" s="5" t="s">
        <v>30</v>
      </c>
      <c r="D33" s="6" t="s">
        <v>16</v>
      </c>
      <c r="E33" s="7" t="s">
        <v>25</v>
      </c>
      <c r="F33" s="3">
        <v>1.5</v>
      </c>
      <c r="G33" s="3">
        <v>2</v>
      </c>
      <c r="H33" s="9" t="s">
        <v>20</v>
      </c>
      <c r="I33" s="3">
        <v>4.74</v>
      </c>
      <c r="J33" s="3">
        <v>80</v>
      </c>
      <c r="K33" s="3">
        <v>9</v>
      </c>
      <c r="L33" s="24"/>
      <c r="M33" s="24"/>
      <c r="N33" s="8">
        <f t="shared" si="0"/>
        <v>0</v>
      </c>
      <c r="O33" s="8">
        <f t="shared" si="1"/>
        <v>0</v>
      </c>
    </row>
    <row r="34" spans="1:15" ht="12.75" customHeight="1" x14ac:dyDescent="0.25">
      <c r="A34" s="3">
        <v>90102</v>
      </c>
      <c r="B34" s="4" t="s">
        <v>14</v>
      </c>
      <c r="C34" s="5" t="s">
        <v>30</v>
      </c>
      <c r="D34" s="6" t="s">
        <v>16</v>
      </c>
      <c r="E34" s="7" t="s">
        <v>25</v>
      </c>
      <c r="F34" s="3">
        <v>1.5</v>
      </c>
      <c r="G34" s="3">
        <v>2</v>
      </c>
      <c r="H34" s="9" t="s">
        <v>20</v>
      </c>
      <c r="I34" s="3">
        <v>4.74</v>
      </c>
      <c r="J34" s="3">
        <v>80</v>
      </c>
      <c r="K34" s="3">
        <v>9</v>
      </c>
      <c r="L34" s="24"/>
      <c r="M34" s="24"/>
      <c r="N34" s="8">
        <f t="shared" si="0"/>
        <v>0</v>
      </c>
      <c r="O34" s="8">
        <f t="shared" si="1"/>
        <v>0</v>
      </c>
    </row>
    <row r="35" spans="1:15" ht="12.75" customHeight="1" x14ac:dyDescent="0.25">
      <c r="A35" s="3">
        <v>90105</v>
      </c>
      <c r="B35" s="4" t="s">
        <v>18</v>
      </c>
      <c r="C35" s="5" t="s">
        <v>31</v>
      </c>
      <c r="D35" s="6" t="s">
        <v>16</v>
      </c>
      <c r="E35" s="7" t="s">
        <v>16</v>
      </c>
      <c r="F35" s="3">
        <v>1.5</v>
      </c>
      <c r="G35" s="3">
        <v>2</v>
      </c>
      <c r="H35" s="9" t="s">
        <v>20</v>
      </c>
      <c r="I35" s="3">
        <v>4.74</v>
      </c>
      <c r="J35" s="3">
        <v>80</v>
      </c>
      <c r="K35" s="3">
        <v>10</v>
      </c>
      <c r="L35" s="24"/>
      <c r="M35" s="24"/>
      <c r="N35" s="8">
        <f t="shared" si="0"/>
        <v>0</v>
      </c>
      <c r="O35" s="8">
        <f t="shared" si="1"/>
        <v>0</v>
      </c>
    </row>
    <row r="36" spans="1:15" ht="12.75" customHeight="1" x14ac:dyDescent="0.25">
      <c r="A36" s="3">
        <v>90106</v>
      </c>
      <c r="B36" s="4" t="s">
        <v>14</v>
      </c>
      <c r="C36" s="5" t="s">
        <v>31</v>
      </c>
      <c r="D36" s="6" t="s">
        <v>16</v>
      </c>
      <c r="E36" s="7" t="s">
        <v>16</v>
      </c>
      <c r="F36" s="3">
        <v>1.5</v>
      </c>
      <c r="G36" s="3">
        <v>2</v>
      </c>
      <c r="H36" s="9" t="s">
        <v>20</v>
      </c>
      <c r="I36" s="3">
        <v>4.74</v>
      </c>
      <c r="J36" s="3">
        <v>80</v>
      </c>
      <c r="K36" s="3">
        <v>10</v>
      </c>
      <c r="L36" s="24"/>
      <c r="M36" s="24"/>
      <c r="N36" s="8">
        <f t="shared" si="0"/>
        <v>0</v>
      </c>
      <c r="O36" s="8">
        <f t="shared" si="1"/>
        <v>0</v>
      </c>
    </row>
    <row r="37" spans="1:15" ht="12.75" customHeight="1" x14ac:dyDescent="0.25">
      <c r="A37" s="3">
        <v>90128</v>
      </c>
      <c r="B37" s="4" t="s">
        <v>18</v>
      </c>
      <c r="C37" s="5" t="s">
        <v>49</v>
      </c>
      <c r="D37" s="6" t="s">
        <v>16</v>
      </c>
      <c r="E37" s="7" t="s">
        <v>16</v>
      </c>
      <c r="F37" s="3">
        <v>2</v>
      </c>
      <c r="G37" s="3">
        <v>2</v>
      </c>
      <c r="H37" s="9"/>
      <c r="I37" s="3">
        <v>4.0999999999999996</v>
      </c>
      <c r="J37" s="3">
        <v>108</v>
      </c>
      <c r="K37" s="3">
        <v>13.5</v>
      </c>
      <c r="L37" s="24"/>
      <c r="M37" s="24"/>
      <c r="N37" s="8">
        <f t="shared" si="0"/>
        <v>0</v>
      </c>
      <c r="O37" s="8">
        <f t="shared" si="1"/>
        <v>0</v>
      </c>
    </row>
    <row r="38" spans="1:15" ht="12.75" customHeight="1" x14ac:dyDescent="0.25">
      <c r="A38" s="3">
        <v>90129</v>
      </c>
      <c r="B38" s="4" t="s">
        <v>14</v>
      </c>
      <c r="C38" s="5" t="s">
        <v>49</v>
      </c>
      <c r="D38" s="6" t="s">
        <v>16</v>
      </c>
      <c r="E38" s="7" t="s">
        <v>16</v>
      </c>
      <c r="F38" s="3">
        <v>2</v>
      </c>
      <c r="G38" s="3">
        <v>2</v>
      </c>
      <c r="H38" s="9"/>
      <c r="I38" s="3">
        <v>4.0999999999999996</v>
      </c>
      <c r="J38" s="3">
        <v>108</v>
      </c>
      <c r="K38" s="3">
        <v>13.5</v>
      </c>
      <c r="L38" s="24"/>
      <c r="M38" s="24"/>
      <c r="N38" s="8">
        <f t="shared" si="0"/>
        <v>0</v>
      </c>
      <c r="O38" s="8">
        <f t="shared" si="1"/>
        <v>0</v>
      </c>
    </row>
    <row r="39" spans="1:15" ht="12.75" customHeight="1" x14ac:dyDescent="0.25">
      <c r="A39" s="3">
        <v>90134</v>
      </c>
      <c r="B39" s="4" t="s">
        <v>18</v>
      </c>
      <c r="C39" s="26" t="s">
        <v>59</v>
      </c>
      <c r="D39" s="6" t="s">
        <v>16</v>
      </c>
      <c r="E39" s="7" t="s">
        <v>16</v>
      </c>
      <c r="F39" s="3">
        <v>1</v>
      </c>
      <c r="G39" s="3">
        <v>1</v>
      </c>
      <c r="H39" s="10"/>
      <c r="I39" s="3">
        <v>2</v>
      </c>
      <c r="J39" s="3">
        <v>108</v>
      </c>
      <c r="K39" s="3">
        <v>6.75</v>
      </c>
      <c r="L39" s="24"/>
      <c r="M39" s="24"/>
      <c r="N39" s="8">
        <f t="shared" si="0"/>
        <v>0</v>
      </c>
      <c r="O39" s="8">
        <f t="shared" si="1"/>
        <v>0</v>
      </c>
    </row>
    <row r="40" spans="1:15" ht="12.75" customHeight="1" x14ac:dyDescent="0.25">
      <c r="A40" s="3">
        <v>90158</v>
      </c>
      <c r="B40" s="4" t="s">
        <v>18</v>
      </c>
      <c r="C40" s="5" t="s">
        <v>32</v>
      </c>
      <c r="D40" s="6" t="s">
        <v>16</v>
      </c>
      <c r="E40" s="7" t="s">
        <v>16</v>
      </c>
      <c r="F40" s="3">
        <v>1</v>
      </c>
      <c r="G40" s="3">
        <v>1</v>
      </c>
      <c r="H40" s="3"/>
      <c r="I40" s="3">
        <v>2</v>
      </c>
      <c r="J40" s="3">
        <v>96</v>
      </c>
      <c r="K40" s="3">
        <v>6</v>
      </c>
      <c r="L40" s="24"/>
      <c r="M40" s="24"/>
      <c r="N40" s="8">
        <f t="shared" si="0"/>
        <v>0</v>
      </c>
      <c r="O40" s="8">
        <f t="shared" si="1"/>
        <v>0</v>
      </c>
    </row>
    <row r="41" spans="1:15" ht="12.75" customHeight="1" x14ac:dyDescent="0.25">
      <c r="A41" s="3">
        <v>90160</v>
      </c>
      <c r="B41" s="4" t="s">
        <v>18</v>
      </c>
      <c r="C41" s="5" t="s">
        <v>33</v>
      </c>
      <c r="D41" s="6" t="s">
        <v>16</v>
      </c>
      <c r="E41" s="7" t="s">
        <v>25</v>
      </c>
      <c r="F41" s="3">
        <v>2</v>
      </c>
      <c r="G41" s="3">
        <v>2</v>
      </c>
      <c r="H41" s="9" t="s">
        <v>20</v>
      </c>
      <c r="I41" s="3">
        <v>5.19</v>
      </c>
      <c r="J41" s="3">
        <v>60</v>
      </c>
      <c r="K41" s="3">
        <v>6.9375</v>
      </c>
      <c r="L41" s="24"/>
      <c r="M41" s="24"/>
      <c r="N41" s="8">
        <f t="shared" si="0"/>
        <v>0</v>
      </c>
      <c r="O41" s="8">
        <f t="shared" si="1"/>
        <v>0</v>
      </c>
    </row>
    <row r="42" spans="1:15" ht="12.75" customHeight="1" x14ac:dyDescent="0.25">
      <c r="A42" s="3">
        <v>90161</v>
      </c>
      <c r="B42" s="4" t="s">
        <v>14</v>
      </c>
      <c r="C42" s="5" t="s">
        <v>33</v>
      </c>
      <c r="D42" s="6" t="s">
        <v>16</v>
      </c>
      <c r="E42" s="7" t="s">
        <v>25</v>
      </c>
      <c r="F42" s="3">
        <v>2</v>
      </c>
      <c r="G42" s="3">
        <v>2</v>
      </c>
      <c r="H42" s="9" t="s">
        <v>20</v>
      </c>
      <c r="I42" s="3">
        <v>5.19</v>
      </c>
      <c r="J42" s="3">
        <v>60</v>
      </c>
      <c r="K42" s="3">
        <v>6.9375</v>
      </c>
      <c r="L42" s="24"/>
      <c r="M42" s="24"/>
      <c r="N42" s="8">
        <f t="shared" si="0"/>
        <v>0</v>
      </c>
      <c r="O42" s="8">
        <f t="shared" si="1"/>
        <v>0</v>
      </c>
    </row>
    <row r="43" spans="1:15" ht="12.75" customHeight="1" x14ac:dyDescent="0.25">
      <c r="A43" s="3">
        <v>90164</v>
      </c>
      <c r="B43" s="4" t="s">
        <v>18</v>
      </c>
      <c r="C43" s="5" t="s">
        <v>34</v>
      </c>
      <c r="D43" s="6" t="s">
        <v>16</v>
      </c>
      <c r="E43" s="7" t="s">
        <v>16</v>
      </c>
      <c r="F43" s="3">
        <v>2</v>
      </c>
      <c r="G43" s="3">
        <v>2</v>
      </c>
      <c r="H43" s="9" t="s">
        <v>20</v>
      </c>
      <c r="I43" s="3">
        <v>5.19</v>
      </c>
      <c r="J43" s="3">
        <v>60</v>
      </c>
      <c r="K43" s="3">
        <v>7.5</v>
      </c>
      <c r="L43" s="24"/>
      <c r="M43" s="24"/>
      <c r="N43" s="8">
        <f t="shared" si="0"/>
        <v>0</v>
      </c>
      <c r="O43" s="8">
        <f t="shared" si="1"/>
        <v>0</v>
      </c>
    </row>
    <row r="44" spans="1:15" ht="12.75" customHeight="1" x14ac:dyDescent="0.25">
      <c r="A44" s="3">
        <v>90165</v>
      </c>
      <c r="B44" s="4" t="s">
        <v>14</v>
      </c>
      <c r="C44" s="5" t="s">
        <v>34</v>
      </c>
      <c r="D44" s="6" t="s">
        <v>16</v>
      </c>
      <c r="E44" s="7" t="s">
        <v>16</v>
      </c>
      <c r="F44" s="3">
        <v>2</v>
      </c>
      <c r="G44" s="3">
        <v>2</v>
      </c>
      <c r="H44" s="9" t="s">
        <v>20</v>
      </c>
      <c r="I44" s="3">
        <v>5.19</v>
      </c>
      <c r="J44" s="3">
        <v>60</v>
      </c>
      <c r="K44" s="3">
        <v>7.5</v>
      </c>
      <c r="L44" s="24"/>
      <c r="M44" s="24"/>
      <c r="N44" s="8">
        <f t="shared" si="0"/>
        <v>0</v>
      </c>
      <c r="O44" s="8">
        <f t="shared" si="1"/>
        <v>0</v>
      </c>
    </row>
    <row r="45" spans="1:15" ht="12.75" customHeight="1" x14ac:dyDescent="0.25">
      <c r="A45" s="3">
        <v>90167</v>
      </c>
      <c r="B45" s="4" t="s">
        <v>14</v>
      </c>
      <c r="C45" s="5" t="s">
        <v>35</v>
      </c>
      <c r="D45" s="6" t="s">
        <v>16</v>
      </c>
      <c r="E45" s="7" t="s">
        <v>25</v>
      </c>
      <c r="F45" s="3">
        <v>2</v>
      </c>
      <c r="G45" s="3">
        <v>2</v>
      </c>
      <c r="H45" s="9" t="s">
        <v>20</v>
      </c>
      <c r="I45" s="3">
        <v>5.19</v>
      </c>
      <c r="J45" s="3">
        <v>60</v>
      </c>
      <c r="K45" s="3">
        <v>6.5625</v>
      </c>
      <c r="L45" s="24"/>
      <c r="M45" s="24"/>
      <c r="N45" s="8">
        <f t="shared" ref="N45:N65" si="12">SUM(L45/J45*M45)</f>
        <v>0</v>
      </c>
      <c r="O45" s="8">
        <f t="shared" ref="O45:O65" si="13">SUM(K45*N45)</f>
        <v>0</v>
      </c>
    </row>
    <row r="46" spans="1:15" ht="12.75" customHeight="1" x14ac:dyDescent="0.25">
      <c r="A46" s="3">
        <v>90191</v>
      </c>
      <c r="B46" s="4" t="s">
        <v>18</v>
      </c>
      <c r="C46" s="5" t="s">
        <v>36</v>
      </c>
      <c r="D46" s="6" t="s">
        <v>16</v>
      </c>
      <c r="E46" s="7" t="s">
        <v>25</v>
      </c>
      <c r="F46" s="3">
        <v>2</v>
      </c>
      <c r="G46" s="3">
        <v>2</v>
      </c>
      <c r="H46" s="9" t="s">
        <v>20</v>
      </c>
      <c r="I46" s="3">
        <v>5.24</v>
      </c>
      <c r="J46" s="3">
        <v>72</v>
      </c>
      <c r="K46" s="3">
        <v>8.1</v>
      </c>
      <c r="L46" s="24"/>
      <c r="M46" s="24"/>
      <c r="N46" s="8">
        <f t="shared" si="12"/>
        <v>0</v>
      </c>
      <c r="O46" s="8">
        <f t="shared" si="13"/>
        <v>0</v>
      </c>
    </row>
    <row r="47" spans="1:15" ht="12.75" customHeight="1" x14ac:dyDescent="0.25">
      <c r="A47" s="3">
        <v>90192</v>
      </c>
      <c r="B47" s="4" t="s">
        <v>14</v>
      </c>
      <c r="C47" s="5" t="s">
        <v>36</v>
      </c>
      <c r="D47" s="6" t="s">
        <v>16</v>
      </c>
      <c r="E47" s="7" t="s">
        <v>25</v>
      </c>
      <c r="F47" s="3">
        <v>2</v>
      </c>
      <c r="G47" s="3">
        <v>2</v>
      </c>
      <c r="H47" s="9" t="s">
        <v>20</v>
      </c>
      <c r="I47" s="3">
        <v>5.24</v>
      </c>
      <c r="J47" s="3">
        <v>72</v>
      </c>
      <c r="K47" s="3">
        <v>8.1</v>
      </c>
      <c r="L47" s="24"/>
      <c r="M47" s="24"/>
      <c r="N47" s="8">
        <f t="shared" si="12"/>
        <v>0</v>
      </c>
      <c r="O47" s="8">
        <f t="shared" si="13"/>
        <v>0</v>
      </c>
    </row>
    <row r="48" spans="1:15" ht="12.75" customHeight="1" x14ac:dyDescent="0.25">
      <c r="A48" s="3">
        <v>90193</v>
      </c>
      <c r="B48" s="4" t="s">
        <v>18</v>
      </c>
      <c r="C48" s="5" t="s">
        <v>37</v>
      </c>
      <c r="D48" s="6" t="s">
        <v>16</v>
      </c>
      <c r="E48" s="7" t="s">
        <v>16</v>
      </c>
      <c r="F48" s="3">
        <v>2</v>
      </c>
      <c r="G48" s="3">
        <v>2</v>
      </c>
      <c r="H48" s="9" t="s">
        <v>20</v>
      </c>
      <c r="I48" s="3">
        <v>5.24</v>
      </c>
      <c r="J48" s="3">
        <v>72</v>
      </c>
      <c r="K48" s="3">
        <v>9</v>
      </c>
      <c r="L48" s="24"/>
      <c r="M48" s="24"/>
      <c r="N48" s="8">
        <f t="shared" si="12"/>
        <v>0</v>
      </c>
      <c r="O48" s="8">
        <f t="shared" si="13"/>
        <v>0</v>
      </c>
    </row>
    <row r="49" spans="1:256" ht="12.75" customHeight="1" x14ac:dyDescent="0.25">
      <c r="A49" s="3">
        <v>90194</v>
      </c>
      <c r="B49" s="4" t="s">
        <v>14</v>
      </c>
      <c r="C49" s="5" t="s">
        <v>37</v>
      </c>
      <c r="D49" s="6" t="s">
        <v>16</v>
      </c>
      <c r="E49" s="7" t="s">
        <v>16</v>
      </c>
      <c r="F49" s="3">
        <v>2</v>
      </c>
      <c r="G49" s="3">
        <v>2</v>
      </c>
      <c r="H49" s="9" t="s">
        <v>20</v>
      </c>
      <c r="I49" s="3">
        <v>5.24</v>
      </c>
      <c r="J49" s="3">
        <v>72</v>
      </c>
      <c r="K49" s="3">
        <v>9</v>
      </c>
      <c r="L49" s="24"/>
      <c r="M49" s="24"/>
      <c r="N49" s="8">
        <f t="shared" si="12"/>
        <v>0</v>
      </c>
      <c r="O49" s="8">
        <f t="shared" si="13"/>
        <v>0</v>
      </c>
    </row>
    <row r="50" spans="1:256" ht="12.75" customHeight="1" x14ac:dyDescent="0.25">
      <c r="A50" s="3">
        <v>90201</v>
      </c>
      <c r="B50" s="4" t="s">
        <v>18</v>
      </c>
      <c r="C50" s="5" t="s">
        <v>38</v>
      </c>
      <c r="D50" s="6" t="s">
        <v>16</v>
      </c>
      <c r="E50" s="7" t="s">
        <v>25</v>
      </c>
      <c r="F50" s="3">
        <v>2</v>
      </c>
      <c r="G50" s="3">
        <v>2</v>
      </c>
      <c r="H50" s="9" t="s">
        <v>20</v>
      </c>
      <c r="I50" s="3">
        <v>5.0999999999999996</v>
      </c>
      <c r="J50" s="3">
        <v>100</v>
      </c>
      <c r="K50" s="3">
        <v>11.6875</v>
      </c>
      <c r="L50" s="24"/>
      <c r="M50" s="24"/>
      <c r="N50" s="8">
        <f t="shared" si="12"/>
        <v>0</v>
      </c>
      <c r="O50" s="8">
        <f t="shared" si="13"/>
        <v>0</v>
      </c>
    </row>
    <row r="51" spans="1:256" ht="12.75" customHeight="1" x14ac:dyDescent="0.25">
      <c r="A51" s="3">
        <v>90202</v>
      </c>
      <c r="B51" s="4" t="s">
        <v>14</v>
      </c>
      <c r="C51" s="5" t="s">
        <v>38</v>
      </c>
      <c r="D51" s="6" t="s">
        <v>16</v>
      </c>
      <c r="E51" s="7" t="s">
        <v>25</v>
      </c>
      <c r="F51" s="3">
        <v>2</v>
      </c>
      <c r="G51" s="3">
        <v>2</v>
      </c>
      <c r="H51" s="9" t="s">
        <v>20</v>
      </c>
      <c r="I51" s="3">
        <v>5.0999999999999996</v>
      </c>
      <c r="J51" s="3">
        <v>100</v>
      </c>
      <c r="K51" s="3">
        <v>11.6875</v>
      </c>
      <c r="L51" s="24"/>
      <c r="M51" s="24"/>
      <c r="N51" s="8">
        <f t="shared" si="12"/>
        <v>0</v>
      </c>
      <c r="O51" s="8">
        <f t="shared" si="13"/>
        <v>0</v>
      </c>
    </row>
    <row r="52" spans="1:256" ht="12.75" customHeight="1" x14ac:dyDescent="0.25">
      <c r="A52" s="3">
        <v>90205</v>
      </c>
      <c r="B52" s="4" t="s">
        <v>18</v>
      </c>
      <c r="C52" s="5" t="s">
        <v>39</v>
      </c>
      <c r="D52" s="6" t="s">
        <v>16</v>
      </c>
      <c r="E52" s="7" t="s">
        <v>16</v>
      </c>
      <c r="F52" s="3">
        <v>2</v>
      </c>
      <c r="G52" s="3">
        <v>2</v>
      </c>
      <c r="H52" s="9" t="s">
        <v>20</v>
      </c>
      <c r="I52" s="3">
        <v>5.0999999999999996</v>
      </c>
      <c r="J52" s="3">
        <v>100</v>
      </c>
      <c r="K52" s="3">
        <v>12.5</v>
      </c>
      <c r="L52" s="24"/>
      <c r="M52" s="24"/>
      <c r="N52" s="8">
        <f t="shared" si="12"/>
        <v>0</v>
      </c>
      <c r="O52" s="8">
        <f t="shared" si="13"/>
        <v>0</v>
      </c>
    </row>
    <row r="53" spans="1:256" ht="12.75" customHeight="1" x14ac:dyDescent="0.25">
      <c r="A53" s="3">
        <v>90206</v>
      </c>
      <c r="B53" s="4" t="s">
        <v>14</v>
      </c>
      <c r="C53" s="5" t="s">
        <v>39</v>
      </c>
      <c r="D53" s="6" t="s">
        <v>16</v>
      </c>
      <c r="E53" s="7" t="s">
        <v>16</v>
      </c>
      <c r="F53" s="3">
        <v>2</v>
      </c>
      <c r="G53" s="3">
        <v>2</v>
      </c>
      <c r="H53" s="9" t="s">
        <v>20</v>
      </c>
      <c r="I53" s="3">
        <v>5.0999999999999996</v>
      </c>
      <c r="J53" s="3">
        <v>100</v>
      </c>
      <c r="K53" s="3">
        <v>12.5</v>
      </c>
      <c r="L53" s="24"/>
      <c r="M53" s="24"/>
      <c r="N53" s="8">
        <f t="shared" si="12"/>
        <v>0</v>
      </c>
      <c r="O53" s="8">
        <f t="shared" si="13"/>
        <v>0</v>
      </c>
    </row>
    <row r="54" spans="1:256" ht="12.75" customHeight="1" x14ac:dyDescent="0.25">
      <c r="A54" s="3">
        <v>90240</v>
      </c>
      <c r="B54" s="4" t="s">
        <v>18</v>
      </c>
      <c r="C54" s="5" t="s">
        <v>40</v>
      </c>
      <c r="D54" s="6" t="s">
        <v>16</v>
      </c>
      <c r="E54" s="7" t="s">
        <v>25</v>
      </c>
      <c r="F54" s="3">
        <v>2</v>
      </c>
      <c r="G54" s="3">
        <v>2</v>
      </c>
      <c r="H54" s="9" t="s">
        <v>20</v>
      </c>
      <c r="I54" s="3">
        <v>5.45</v>
      </c>
      <c r="J54" s="3">
        <v>96</v>
      </c>
      <c r="K54" s="3">
        <v>11.1</v>
      </c>
      <c r="L54" s="24"/>
      <c r="M54" s="24"/>
      <c r="N54" s="8">
        <f t="shared" si="12"/>
        <v>0</v>
      </c>
      <c r="O54" s="8">
        <f t="shared" si="13"/>
        <v>0</v>
      </c>
    </row>
    <row r="55" spans="1:256" ht="12.75" customHeight="1" x14ac:dyDescent="0.25">
      <c r="A55" s="3">
        <v>90241</v>
      </c>
      <c r="B55" s="4" t="s">
        <v>14</v>
      </c>
      <c r="C55" s="5" t="s">
        <v>40</v>
      </c>
      <c r="D55" s="6" t="s">
        <v>16</v>
      </c>
      <c r="E55" s="7" t="s">
        <v>25</v>
      </c>
      <c r="F55" s="3">
        <v>2</v>
      </c>
      <c r="G55" s="3">
        <v>2</v>
      </c>
      <c r="H55" s="9" t="s">
        <v>20</v>
      </c>
      <c r="I55" s="3">
        <v>5.45</v>
      </c>
      <c r="J55" s="3">
        <v>96</v>
      </c>
      <c r="K55" s="3">
        <v>11.1</v>
      </c>
      <c r="L55" s="24"/>
      <c r="M55" s="24"/>
      <c r="N55" s="8">
        <f t="shared" si="12"/>
        <v>0</v>
      </c>
      <c r="O55" s="8">
        <f t="shared" si="13"/>
        <v>0</v>
      </c>
    </row>
    <row r="56" spans="1:256" ht="12.75" customHeight="1" x14ac:dyDescent="0.25">
      <c r="A56" s="3">
        <v>90244</v>
      </c>
      <c r="B56" s="4" t="s">
        <v>18</v>
      </c>
      <c r="C56" s="5" t="s">
        <v>41</v>
      </c>
      <c r="D56" s="6" t="s">
        <v>16</v>
      </c>
      <c r="E56" s="7" t="s">
        <v>16</v>
      </c>
      <c r="F56" s="3">
        <v>2</v>
      </c>
      <c r="G56" s="3">
        <v>2</v>
      </c>
      <c r="H56" s="9" t="s">
        <v>20</v>
      </c>
      <c r="I56" s="3">
        <v>5.45</v>
      </c>
      <c r="J56" s="3">
        <v>96</v>
      </c>
      <c r="K56" s="3">
        <v>12</v>
      </c>
      <c r="L56" s="24"/>
      <c r="M56" s="24"/>
      <c r="N56" s="8">
        <f t="shared" si="12"/>
        <v>0</v>
      </c>
      <c r="O56" s="8">
        <f t="shared" si="13"/>
        <v>0</v>
      </c>
    </row>
    <row r="57" spans="1:256" ht="12.75" customHeight="1" x14ac:dyDescent="0.25">
      <c r="A57" s="3">
        <v>90245</v>
      </c>
      <c r="B57" s="4" t="s">
        <v>14</v>
      </c>
      <c r="C57" s="5" t="s">
        <v>41</v>
      </c>
      <c r="D57" s="6" t="s">
        <v>16</v>
      </c>
      <c r="E57" s="7" t="s">
        <v>16</v>
      </c>
      <c r="F57" s="3">
        <v>2</v>
      </c>
      <c r="G57" s="3">
        <v>2</v>
      </c>
      <c r="H57" s="9" t="s">
        <v>20</v>
      </c>
      <c r="I57" s="3">
        <v>5.45</v>
      </c>
      <c r="J57" s="3">
        <v>96</v>
      </c>
      <c r="K57" s="3">
        <v>12</v>
      </c>
      <c r="L57" s="24"/>
      <c r="M57" s="24"/>
      <c r="N57" s="8">
        <f t="shared" si="12"/>
        <v>0</v>
      </c>
      <c r="O57" s="8">
        <f t="shared" si="13"/>
        <v>0</v>
      </c>
    </row>
    <row r="58" spans="1:256" ht="12.75" customHeight="1" x14ac:dyDescent="0.25">
      <c r="A58" s="3">
        <v>90405</v>
      </c>
      <c r="B58" s="4" t="s">
        <v>18</v>
      </c>
      <c r="C58" s="5" t="s">
        <v>42</v>
      </c>
      <c r="D58" s="6" t="s">
        <v>16</v>
      </c>
      <c r="E58" s="7" t="s">
        <v>25</v>
      </c>
      <c r="F58" s="3">
        <v>2</v>
      </c>
      <c r="G58" s="3">
        <v>2</v>
      </c>
      <c r="H58" s="9" t="s">
        <v>20</v>
      </c>
      <c r="I58" s="11">
        <v>5</v>
      </c>
      <c r="J58" s="3">
        <v>80</v>
      </c>
      <c r="K58" s="3">
        <v>9.35</v>
      </c>
      <c r="L58" s="24"/>
      <c r="M58" s="24"/>
      <c r="N58" s="8">
        <f t="shared" si="12"/>
        <v>0</v>
      </c>
      <c r="O58" s="8">
        <f t="shared" si="13"/>
        <v>0</v>
      </c>
    </row>
    <row r="59" spans="1:256" ht="12.75" customHeight="1" x14ac:dyDescent="0.25">
      <c r="A59" s="3">
        <v>90406</v>
      </c>
      <c r="B59" s="4" t="s">
        <v>14</v>
      </c>
      <c r="C59" s="5" t="s">
        <v>42</v>
      </c>
      <c r="D59" s="6" t="s">
        <v>16</v>
      </c>
      <c r="E59" s="7" t="s">
        <v>25</v>
      </c>
      <c r="F59" s="3">
        <v>2</v>
      </c>
      <c r="G59" s="3">
        <v>2</v>
      </c>
      <c r="H59" s="9" t="s">
        <v>20</v>
      </c>
      <c r="I59" s="11">
        <v>5</v>
      </c>
      <c r="J59" s="3">
        <v>80</v>
      </c>
      <c r="K59" s="3">
        <v>9.35</v>
      </c>
      <c r="L59" s="24"/>
      <c r="M59" s="24"/>
      <c r="N59" s="8">
        <f t="shared" si="12"/>
        <v>0</v>
      </c>
      <c r="O59" s="8">
        <f t="shared" si="13"/>
        <v>0</v>
      </c>
    </row>
    <row r="60" spans="1:256" ht="12.75" customHeight="1" x14ac:dyDescent="0.25">
      <c r="A60" s="3">
        <v>90409</v>
      </c>
      <c r="B60" s="4" t="s">
        <v>18</v>
      </c>
      <c r="C60" s="5" t="s">
        <v>43</v>
      </c>
      <c r="D60" s="6" t="s">
        <v>16</v>
      </c>
      <c r="E60" s="7" t="s">
        <v>16</v>
      </c>
      <c r="F60" s="3">
        <v>2</v>
      </c>
      <c r="G60" s="3">
        <v>2</v>
      </c>
      <c r="H60" s="9" t="s">
        <v>20</v>
      </c>
      <c r="I60" s="11">
        <v>5</v>
      </c>
      <c r="J60" s="3">
        <v>80</v>
      </c>
      <c r="K60" s="3">
        <v>10</v>
      </c>
      <c r="L60" s="24"/>
      <c r="M60" s="24"/>
      <c r="N60" s="8">
        <f t="shared" si="12"/>
        <v>0</v>
      </c>
      <c r="O60" s="8">
        <f t="shared" si="13"/>
        <v>0</v>
      </c>
    </row>
    <row r="61" spans="1:256" ht="12.75" customHeight="1" x14ac:dyDescent="0.25">
      <c r="A61" s="3">
        <v>90410</v>
      </c>
      <c r="B61" s="4" t="s">
        <v>14</v>
      </c>
      <c r="C61" s="5" t="s">
        <v>43</v>
      </c>
      <c r="D61" s="6" t="s">
        <v>16</v>
      </c>
      <c r="E61" s="7" t="s">
        <v>16</v>
      </c>
      <c r="F61" s="3">
        <v>2</v>
      </c>
      <c r="G61" s="3">
        <v>2</v>
      </c>
      <c r="H61" s="9" t="s">
        <v>20</v>
      </c>
      <c r="I61" s="11">
        <v>5</v>
      </c>
      <c r="J61" s="3">
        <v>80</v>
      </c>
      <c r="K61" s="3">
        <v>10</v>
      </c>
      <c r="L61" s="24"/>
      <c r="M61" s="24"/>
      <c r="N61" s="8">
        <f t="shared" si="12"/>
        <v>0</v>
      </c>
      <c r="O61" s="8">
        <f t="shared" si="13"/>
        <v>0</v>
      </c>
    </row>
    <row r="62" spans="1:256" ht="12.75" customHeight="1" x14ac:dyDescent="0.25">
      <c r="A62" s="3">
        <v>90630</v>
      </c>
      <c r="B62" s="4" t="s">
        <v>14</v>
      </c>
      <c r="C62" s="5" t="s">
        <v>44</v>
      </c>
      <c r="D62" s="6" t="s">
        <v>16</v>
      </c>
      <c r="E62" s="7" t="s">
        <v>25</v>
      </c>
      <c r="F62" s="3">
        <v>2</v>
      </c>
      <c r="G62" s="3">
        <v>2</v>
      </c>
      <c r="H62" s="9" t="s">
        <v>20</v>
      </c>
      <c r="I62" s="3">
        <v>5.16</v>
      </c>
      <c r="J62" s="3">
        <v>56</v>
      </c>
      <c r="K62" s="3">
        <v>6.3635999999999999</v>
      </c>
      <c r="L62" s="24"/>
      <c r="M62" s="24"/>
      <c r="N62" s="8">
        <f t="shared" si="12"/>
        <v>0</v>
      </c>
      <c r="O62" s="8">
        <f t="shared" si="13"/>
        <v>0</v>
      </c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2.75" customHeight="1" x14ac:dyDescent="0.25">
      <c r="A63" s="3">
        <v>90631</v>
      </c>
      <c r="B63" s="4" t="s">
        <v>18</v>
      </c>
      <c r="C63" s="5" t="s">
        <v>44</v>
      </c>
      <c r="D63" s="6" t="s">
        <v>16</v>
      </c>
      <c r="E63" s="7" t="s">
        <v>25</v>
      </c>
      <c r="F63" s="3">
        <v>2</v>
      </c>
      <c r="G63" s="3">
        <v>2</v>
      </c>
      <c r="H63" s="9" t="s">
        <v>20</v>
      </c>
      <c r="I63" s="3">
        <v>5.16</v>
      </c>
      <c r="J63" s="3">
        <v>56</v>
      </c>
      <c r="K63" s="3">
        <v>6.3635999999999999</v>
      </c>
      <c r="L63" s="24"/>
      <c r="M63" s="24"/>
      <c r="N63" s="8">
        <f t="shared" si="12"/>
        <v>0</v>
      </c>
      <c r="O63" s="8">
        <f t="shared" si="13"/>
        <v>0</v>
      </c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2.75" customHeight="1" x14ac:dyDescent="0.25">
      <c r="A64" s="3">
        <v>90632</v>
      </c>
      <c r="B64" s="4" t="s">
        <v>18</v>
      </c>
      <c r="C64" s="5" t="s">
        <v>45</v>
      </c>
      <c r="D64" s="6" t="s">
        <v>16</v>
      </c>
      <c r="E64" s="7" t="s">
        <v>16</v>
      </c>
      <c r="F64" s="3">
        <v>2</v>
      </c>
      <c r="G64" s="3">
        <v>2</v>
      </c>
      <c r="H64" s="9" t="s">
        <v>20</v>
      </c>
      <c r="I64" s="3">
        <v>5.0999999999999996</v>
      </c>
      <c r="J64" s="3">
        <v>56</v>
      </c>
      <c r="K64" s="3">
        <v>7.0707000000000004</v>
      </c>
      <c r="L64" s="24"/>
      <c r="M64" s="24"/>
      <c r="N64" s="8">
        <f t="shared" si="12"/>
        <v>0</v>
      </c>
      <c r="O64" s="8">
        <f t="shared" si="13"/>
        <v>0</v>
      </c>
    </row>
    <row r="65" spans="1:15" ht="12.75" customHeight="1" x14ac:dyDescent="0.25">
      <c r="A65" s="3">
        <v>90633</v>
      </c>
      <c r="B65" s="4" t="s">
        <v>14</v>
      </c>
      <c r="C65" s="5" t="s">
        <v>45</v>
      </c>
      <c r="D65" s="6" t="s">
        <v>16</v>
      </c>
      <c r="E65" s="7" t="s">
        <v>16</v>
      </c>
      <c r="F65" s="3">
        <v>2</v>
      </c>
      <c r="G65" s="3">
        <v>2</v>
      </c>
      <c r="H65" s="9" t="s">
        <v>20</v>
      </c>
      <c r="I65" s="3">
        <v>5.0999999999999996</v>
      </c>
      <c r="J65" s="3">
        <v>56</v>
      </c>
      <c r="K65" s="3">
        <v>7.0707000000000004</v>
      </c>
      <c r="L65" s="24"/>
      <c r="M65" s="24"/>
      <c r="N65" s="8">
        <f t="shared" si="12"/>
        <v>0</v>
      </c>
      <c r="O65" s="8">
        <f t="shared" si="13"/>
        <v>0</v>
      </c>
    </row>
    <row r="66" spans="1:15" ht="12.75" customHeight="1" x14ac:dyDescent="0.25">
      <c r="L66" s="1"/>
      <c r="M66" s="1"/>
    </row>
    <row r="67" spans="1:15" ht="12.75" customHeight="1" x14ac:dyDescent="0.25">
      <c r="L67" s="1"/>
      <c r="M67" s="1"/>
    </row>
    <row r="68" spans="1:15" ht="12.75" customHeight="1" x14ac:dyDescent="0.25"/>
    <row r="70" spans="1:15" ht="21" customHeight="1" x14ac:dyDescent="0.25"/>
  </sheetData>
  <pageMargins left="0.38" right="0.18815100000000001" top="0.10625" bottom="0.75" header="0.3" footer="0.3"/>
  <pageSetup scale="85" orientation="landscape" r:id="rId1"/>
  <headerFooter>
    <oddFooter>&amp;C&amp;"Helvetica,Regular"&amp;12&amp;K000000&amp;P</oddFooter>
  </headerFooter>
  <ignoredErrors>
    <ignoredError sqref="N12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Montoya</dc:creator>
  <cp:lastModifiedBy>Jennie</cp:lastModifiedBy>
  <cp:lastPrinted>2020-01-22T14:58:56Z</cp:lastPrinted>
  <dcterms:created xsi:type="dcterms:W3CDTF">2019-01-21T19:54:16Z</dcterms:created>
  <dcterms:modified xsi:type="dcterms:W3CDTF">2020-10-16T19:13:02Z</dcterms:modified>
</cp:coreProperties>
</file>